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rge/Documents/"/>
    </mc:Choice>
  </mc:AlternateContent>
  <xr:revisionPtr revIDLastSave="0" documentId="13_ncr:1_{828AF4DF-142A-3F48-838C-BF6045AB14FC}" xr6:coauthVersionLast="47" xr6:coauthVersionMax="47" xr10:uidLastSave="{00000000-0000-0000-0000-000000000000}"/>
  <bookViews>
    <workbookView xWindow="4380" yWindow="3180" windowWidth="27640" windowHeight="16940" xr2:uid="{19CC9DCB-1AC1-B442-A028-647588773D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F21" i="1" l="1"/>
  <c r="G8" i="1" l="1"/>
  <c r="G9" i="1"/>
  <c r="G10" i="1"/>
  <c r="G18" i="1"/>
  <c r="G19" i="1"/>
  <c r="G15" i="1"/>
  <c r="G16" i="1"/>
  <c r="G11" i="1"/>
  <c r="G12" i="1"/>
  <c r="G14" i="1"/>
  <c r="G17" i="1"/>
  <c r="G13" i="1"/>
</calcChain>
</file>

<file path=xl/sharedStrings.xml><?xml version="1.0" encoding="utf-8"?>
<sst xmlns="http://schemas.openxmlformats.org/spreadsheetml/2006/main" count="37" uniqueCount="23">
  <si>
    <t>room dimensions</t>
  </si>
  <si>
    <t>length</t>
  </si>
  <si>
    <t>width</t>
  </si>
  <si>
    <t>height</t>
  </si>
  <si>
    <t>speaker delay value (ms)</t>
  </si>
  <si>
    <t>L</t>
  </si>
  <si>
    <t>R</t>
  </si>
  <si>
    <t>C</t>
  </si>
  <si>
    <t>LFE</t>
  </si>
  <si>
    <t>Ls</t>
  </si>
  <si>
    <t>Rs</t>
  </si>
  <si>
    <t>Lrs</t>
  </si>
  <si>
    <t>Rrs</t>
  </si>
  <si>
    <t>Ltf</t>
  </si>
  <si>
    <t>Rtf</t>
  </si>
  <si>
    <t>Ltr</t>
  </si>
  <si>
    <t>Rtr</t>
  </si>
  <si>
    <t>Max Latency</t>
  </si>
  <si>
    <t>Speaker 
Position</t>
  </si>
  <si>
    <t>Distance from 
Listening Point</t>
  </si>
  <si>
    <t>Conversion 
to decimal</t>
  </si>
  <si>
    <t>Latency to listening postion (ms)</t>
  </si>
  <si>
    <t>0'0"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</si>
</sst>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sz val="18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12C4-3DEA-7245-B80B-CF1D3CB9B3DF}">
  <dimension ref="A1:G22"/>
  <sheetViews>
    <sheetView tabSelected="1" workbookViewId="0">
      <selection activeCell="D3" sqref="D3"/>
    </sheetView>
  </sheetViews>
  <sheetFormatPr baseColWidth="10" defaultRowHeight="16" x14ac:dyDescent="0.2"/>
  <cols>
    <col min="3" max="3" width="24" customWidth="1"/>
    <col min="4" max="4" width="23.6640625" customWidth="1"/>
    <col min="5" max="5" width="18.1640625" hidden="1" customWidth="1"/>
    <col min="6" max="6" width="48.83203125" hidden="1" customWidth="1"/>
    <col min="7" max="7" width="34.83203125" customWidth="1"/>
  </cols>
  <sheetData>
    <row r="1" spans="1:7" ht="23" x14ac:dyDescent="0.25">
      <c r="A1" s="1" t="s">
        <v>0</v>
      </c>
      <c r="B1" s="2"/>
    </row>
    <row r="2" spans="1:7" ht="23" x14ac:dyDescent="0.25">
      <c r="A2" s="2" t="s">
        <v>1</v>
      </c>
      <c r="B2" s="1" t="s">
        <v>22</v>
      </c>
    </row>
    <row r="3" spans="1:7" ht="23" x14ac:dyDescent="0.25">
      <c r="A3" s="2" t="s">
        <v>2</v>
      </c>
      <c r="B3" s="1" t="s">
        <v>22</v>
      </c>
    </row>
    <row r="4" spans="1:7" ht="23" x14ac:dyDescent="0.25">
      <c r="A4" s="2" t="s">
        <v>3</v>
      </c>
      <c r="B4" s="1" t="s">
        <v>22</v>
      </c>
    </row>
    <row r="7" spans="1:7" ht="48" x14ac:dyDescent="0.25">
      <c r="C7" s="7" t="s">
        <v>18</v>
      </c>
      <c r="D7" s="7" t="s">
        <v>19</v>
      </c>
      <c r="E7" s="7" t="s">
        <v>20</v>
      </c>
      <c r="F7" s="1" t="s">
        <v>21</v>
      </c>
      <c r="G7" s="1" t="s">
        <v>4</v>
      </c>
    </row>
    <row r="8" spans="1:7" ht="23" x14ac:dyDescent="0.25">
      <c r="C8" s="2" t="s">
        <v>5</v>
      </c>
      <c r="D8" s="1" t="s">
        <v>22</v>
      </c>
      <c r="E8" s="3">
        <f>IFERROR(--LEFT(D8,FIND("'",D8)-1),0)+IFERROR(--SUBSTITUTE(IFERROR(MID(D8,FIND("'",D8)+1,2),D8),CHAR(34),""),0)/12</f>
        <v>0</v>
      </c>
      <c r="F8" s="2">
        <f>E8*1.125</f>
        <v>0</v>
      </c>
      <c r="G8" s="6">
        <f t="shared" ref="G8:G18" si="0">(SUM($F$21)-F8)</f>
        <v>0</v>
      </c>
    </row>
    <row r="9" spans="1:7" ht="23" x14ac:dyDescent="0.25">
      <c r="C9" s="2" t="s">
        <v>6</v>
      </c>
      <c r="D9" s="1" t="s">
        <v>22</v>
      </c>
      <c r="E9" s="3">
        <f t="shared" ref="E9:E19" si="1">IFERROR(--LEFT(D9,FIND("'",D9)-1),0)+IFERROR(--SUBSTITUTE(IFERROR(MID(D9,FIND("'",D9)+1,2),D9),CHAR(34),""),0)/12</f>
        <v>0</v>
      </c>
      <c r="F9" s="2">
        <f t="shared" ref="F9:F19" si="2">E9*1.125</f>
        <v>0</v>
      </c>
      <c r="G9" s="6">
        <f t="shared" si="0"/>
        <v>0</v>
      </c>
    </row>
    <row r="10" spans="1:7" ht="23" x14ac:dyDescent="0.25">
      <c r="C10" s="2" t="s">
        <v>7</v>
      </c>
      <c r="D10" s="1" t="s">
        <v>22</v>
      </c>
      <c r="E10" s="3">
        <f t="shared" si="1"/>
        <v>0</v>
      </c>
      <c r="F10" s="2">
        <f t="shared" si="2"/>
        <v>0</v>
      </c>
      <c r="G10" s="6">
        <f t="shared" si="0"/>
        <v>0</v>
      </c>
    </row>
    <row r="11" spans="1:7" ht="23" x14ac:dyDescent="0.25">
      <c r="C11" s="2" t="s">
        <v>8</v>
      </c>
      <c r="D11" s="1" t="s">
        <v>22</v>
      </c>
      <c r="E11" s="3">
        <f t="shared" si="1"/>
        <v>0</v>
      </c>
      <c r="F11" s="2">
        <f t="shared" si="2"/>
        <v>0</v>
      </c>
      <c r="G11" s="6">
        <f t="shared" si="0"/>
        <v>0</v>
      </c>
    </row>
    <row r="12" spans="1:7" ht="23" x14ac:dyDescent="0.25">
      <c r="C12" s="2" t="s">
        <v>9</v>
      </c>
      <c r="D12" s="1" t="s">
        <v>22</v>
      </c>
      <c r="E12" s="3">
        <f t="shared" si="1"/>
        <v>0</v>
      </c>
      <c r="F12" s="2">
        <f t="shared" si="2"/>
        <v>0</v>
      </c>
      <c r="G12" s="6">
        <f t="shared" si="0"/>
        <v>0</v>
      </c>
    </row>
    <row r="13" spans="1:7" ht="23" x14ac:dyDescent="0.25">
      <c r="C13" s="2" t="s">
        <v>10</v>
      </c>
      <c r="D13" s="1" t="s">
        <v>22</v>
      </c>
      <c r="E13" s="3">
        <f t="shared" si="1"/>
        <v>0</v>
      </c>
      <c r="F13" s="2">
        <f t="shared" si="2"/>
        <v>0</v>
      </c>
      <c r="G13" s="6">
        <f t="shared" si="0"/>
        <v>0</v>
      </c>
    </row>
    <row r="14" spans="1:7" ht="23" x14ac:dyDescent="0.25">
      <c r="C14" s="2" t="s">
        <v>11</v>
      </c>
      <c r="D14" s="1" t="s">
        <v>22</v>
      </c>
      <c r="E14" s="3">
        <f t="shared" si="1"/>
        <v>0</v>
      </c>
      <c r="F14" s="2">
        <f t="shared" si="2"/>
        <v>0</v>
      </c>
      <c r="G14" s="6">
        <f t="shared" si="0"/>
        <v>0</v>
      </c>
    </row>
    <row r="15" spans="1:7" ht="23" x14ac:dyDescent="0.25">
      <c r="C15" s="2" t="s">
        <v>12</v>
      </c>
      <c r="D15" s="1" t="s">
        <v>22</v>
      </c>
      <c r="E15" s="3">
        <f t="shared" si="1"/>
        <v>0</v>
      </c>
      <c r="F15" s="2">
        <f t="shared" si="2"/>
        <v>0</v>
      </c>
      <c r="G15" s="6">
        <f t="shared" si="0"/>
        <v>0</v>
      </c>
    </row>
    <row r="16" spans="1:7" ht="23" x14ac:dyDescent="0.25">
      <c r="C16" s="2" t="s">
        <v>13</v>
      </c>
      <c r="D16" s="1" t="s">
        <v>22</v>
      </c>
      <c r="E16" s="3">
        <f t="shared" si="1"/>
        <v>0</v>
      </c>
      <c r="F16" s="2">
        <f t="shared" si="2"/>
        <v>0</v>
      </c>
      <c r="G16" s="6">
        <f t="shared" si="0"/>
        <v>0</v>
      </c>
    </row>
    <row r="17" spans="3:7" ht="23" x14ac:dyDescent="0.25">
      <c r="C17" s="2" t="s">
        <v>14</v>
      </c>
      <c r="D17" s="1" t="s">
        <v>22</v>
      </c>
      <c r="E17" s="3">
        <f t="shared" si="1"/>
        <v>0</v>
      </c>
      <c r="F17" s="2">
        <f t="shared" si="2"/>
        <v>0</v>
      </c>
      <c r="G17" s="6">
        <f t="shared" si="0"/>
        <v>0</v>
      </c>
    </row>
    <row r="18" spans="3:7" ht="23" x14ac:dyDescent="0.25">
      <c r="C18" s="2" t="s">
        <v>15</v>
      </c>
      <c r="D18" s="1" t="s">
        <v>22</v>
      </c>
      <c r="E18" s="3">
        <f t="shared" si="1"/>
        <v>0</v>
      </c>
      <c r="F18" s="2">
        <f t="shared" si="2"/>
        <v>0</v>
      </c>
      <c r="G18" s="6">
        <f t="shared" si="0"/>
        <v>0</v>
      </c>
    </row>
    <row r="19" spans="3:7" ht="23" x14ac:dyDescent="0.25">
      <c r="C19" s="2" t="s">
        <v>16</v>
      </c>
      <c r="D19" s="1" t="s">
        <v>22</v>
      </c>
      <c r="E19" s="3">
        <f t="shared" si="1"/>
        <v>0</v>
      </c>
      <c r="F19" s="2">
        <f t="shared" si="2"/>
        <v>0</v>
      </c>
      <c r="G19" s="6">
        <f>(SUM($F$21)-F19)</f>
        <v>0</v>
      </c>
    </row>
    <row r="20" spans="3:7" ht="23" x14ac:dyDescent="0.25">
      <c r="C20" s="2"/>
      <c r="D20" s="2"/>
      <c r="E20" s="2"/>
      <c r="F20" s="2"/>
      <c r="G20" s="2"/>
    </row>
    <row r="21" spans="3:7" ht="23" x14ac:dyDescent="0.25">
      <c r="C21" s="2"/>
      <c r="D21" s="2"/>
      <c r="E21" s="4" t="s">
        <v>17</v>
      </c>
      <c r="F21" s="5">
        <f>MAX(F8:F19)</f>
        <v>0</v>
      </c>
      <c r="G21" s="2"/>
    </row>
    <row r="22" spans="3:7" ht="23" x14ac:dyDescent="0.25">
      <c r="C22" s="2"/>
      <c r="D22" s="2"/>
      <c r="E22" s="2"/>
      <c r="F22" s="2"/>
      <c r="G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Kloiber</dc:creator>
  <cp:lastModifiedBy>Martin Kloiber</cp:lastModifiedBy>
  <dcterms:created xsi:type="dcterms:W3CDTF">2025-02-13T22:30:08Z</dcterms:created>
  <dcterms:modified xsi:type="dcterms:W3CDTF">2025-04-10T23:51:14Z</dcterms:modified>
</cp:coreProperties>
</file>